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on_SenFin\"/>
    </mc:Choice>
  </mc:AlternateContent>
  <xr:revisionPtr revIDLastSave="0" documentId="8_{4E248401-7B99-4BE6-8BBD-4429143BA6EA}" xr6:coauthVersionLast="36" xr6:coauthVersionMax="36" xr10:uidLastSave="{00000000-0000-0000-0000-000000000000}"/>
  <bookViews>
    <workbookView xWindow="240" yWindow="105" windowWidth="11535" windowHeight="675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C22" i="1" l="1"/>
  <c r="C45" i="1" s="1"/>
  <c r="C46" i="1" s="1"/>
  <c r="D43" i="1" l="1"/>
  <c r="D22" i="1" l="1"/>
  <c r="D45" i="1" s="1"/>
  <c r="D46" i="1" s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<sst xmlns="http://schemas.openxmlformats.org/spreadsheetml/2006/main" count="74" uniqueCount="74">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</sst>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>
      <selection activeCell="D6" sqref="D6"/>
    </sheetView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45839</v>
      </c>
      <c r="D6" s="9">
        <f ca="1">TODAY()</f>
        <v>45883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596150075.33000004</v>
      </c>
      <c r="D11" s="25">
        <v>4177216327.52</v>
      </c>
      <c r="E11" s="29"/>
    </row>
    <row r="12" spans="1:6" x14ac:dyDescent="0.2">
      <c r="A12" s="4" t="s">
        <v>14</v>
      </c>
      <c r="B12" s="17" t="s">
        <v>15</v>
      </c>
      <c r="C12" s="24">
        <v>47388213.130000003</v>
      </c>
      <c r="D12" s="25">
        <v>706566708.78999996</v>
      </c>
      <c r="E12" s="29"/>
    </row>
    <row r="13" spans="1:6" x14ac:dyDescent="0.2">
      <c r="A13" s="4" t="s">
        <v>16</v>
      </c>
      <c r="B13" s="17" t="s">
        <v>17</v>
      </c>
      <c r="C13" s="24">
        <v>73884656.510000005</v>
      </c>
      <c r="D13" s="25">
        <v>358272701.28999996</v>
      </c>
      <c r="E13" s="29"/>
    </row>
    <row r="14" spans="1:6" x14ac:dyDescent="0.2">
      <c r="A14" s="4" t="s">
        <v>18</v>
      </c>
      <c r="B14" s="17" t="s">
        <v>71</v>
      </c>
      <c r="C14" s="24">
        <v>43351640.710000001</v>
      </c>
      <c r="D14" s="25">
        <v>402172387</v>
      </c>
      <c r="E14" s="29"/>
    </row>
    <row r="15" spans="1:6" x14ac:dyDescent="0.2">
      <c r="A15" s="4" t="s">
        <v>19</v>
      </c>
      <c r="B15" s="17" t="s">
        <v>20</v>
      </c>
      <c r="C15" s="24">
        <v>15758624.59</v>
      </c>
      <c r="D15" s="25">
        <v>688320533.30000007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0</v>
      </c>
      <c r="D19" s="40">
        <v>25677066.260000002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776533210.2700001</v>
      </c>
      <c r="D22" s="32">
        <f>SUM(D11:D21)</f>
        <v>6358225724.1599998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18728008.25</v>
      </c>
      <c r="D32" s="40">
        <v>147349377.81999999</v>
      </c>
      <c r="E32" s="29"/>
    </row>
    <row r="33" spans="1:5" x14ac:dyDescent="0.2">
      <c r="A33" s="4" t="s">
        <v>41</v>
      </c>
      <c r="B33" s="17" t="s">
        <v>42</v>
      </c>
      <c r="C33" s="24">
        <v>5076089.88</v>
      </c>
      <c r="D33" s="40">
        <v>74811072.389999986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6757638.1500000004</v>
      </c>
      <c r="D35" s="40">
        <v>40389312.100000001</v>
      </c>
      <c r="E35" s="29"/>
    </row>
    <row r="36" spans="1:5" x14ac:dyDescent="0.2">
      <c r="A36" s="4" t="s">
        <v>46</v>
      </c>
      <c r="B36" s="17" t="s">
        <v>47</v>
      </c>
      <c r="C36" s="24">
        <v>1952337.78</v>
      </c>
      <c r="D36" s="40">
        <v>81752997.810000002</v>
      </c>
      <c r="E36" s="29"/>
    </row>
    <row r="37" spans="1:5" x14ac:dyDescent="0.2">
      <c r="A37" s="4" t="s">
        <v>48</v>
      </c>
      <c r="B37" s="21" t="s">
        <v>49</v>
      </c>
      <c r="C37" s="24">
        <v>5398982.0599999996</v>
      </c>
      <c r="D37" s="40">
        <v>50096710.990000002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37913056.120000005</v>
      </c>
      <c r="D43" s="28">
        <f>SUM(D25:D42)</f>
        <v>394399471.11000001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814446266.3900001</v>
      </c>
      <c r="D45" s="28">
        <f>D43+D22</f>
        <v>6752625195.2699995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500521943.54112434</v>
      </c>
      <c r="D46" s="28">
        <f>D45-D51-D52-D53+D56+D57+D58</f>
        <v>5996105875.2938681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1310242.28</v>
      </c>
      <c r="D52" s="49">
        <v>10416199.199999999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-158459265.90450001</v>
      </c>
      <c r="D56" s="49">
        <v>-489738321.40899998</v>
      </c>
    </row>
    <row r="57" spans="1:4" x14ac:dyDescent="0.2">
      <c r="A57" s="47"/>
      <c r="B57" s="47" t="s">
        <v>63</v>
      </c>
      <c r="C57" s="49">
        <v>-26110975.664375737</v>
      </c>
      <c r="D57" s="49">
        <v>-116250199.36713122</v>
      </c>
    </row>
    <row r="58" spans="1:4" x14ac:dyDescent="0.2">
      <c r="A58" s="47"/>
      <c r="B58" s="47" t="s">
        <v>64</v>
      </c>
      <c r="C58" s="49">
        <v>-128043839</v>
      </c>
      <c r="D58" s="49">
        <v>-140114600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Bilski, Patrick</cp:lastModifiedBy>
  <cp:lastPrinted>2025-08-01T04:54:46Z</cp:lastPrinted>
  <dcterms:created xsi:type="dcterms:W3CDTF">1999-11-30T15:46:42Z</dcterms:created>
  <dcterms:modified xsi:type="dcterms:W3CDTF">2025-08-14T12:24:03Z</dcterms:modified>
</cp:coreProperties>
</file>