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13_ncr:1_{C477BE22-537E-4EBF-BF66-68F72F8747AE}" xr6:coauthVersionLast="47" xr6:coauthVersionMax="47" xr10:uidLastSave="{00000000-0000-0000-0000-000000000000}"/>
  <bookViews>
    <workbookView xWindow="4224" yWindow="4224" windowWidth="34560" windowHeight="1356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43" i="1" l="1"/>
  <c r="C22" i="1" l="1"/>
  <c r="C45" i="1" s="1"/>
  <c r="D43" i="1" l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<sst xmlns="http://schemas.openxmlformats.org/spreadsheetml/2006/main" count="74" uniqueCount="74">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</sst>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3.2" x14ac:dyDescent="0.25"/>
  <cols>
    <col min="1" max="1" width="4" customWidth="1"/>
    <col min="2" max="2" width="36.33203125" customWidth="1"/>
    <col min="3" max="3" width="15.33203125" customWidth="1"/>
    <col min="4" max="4" width="21" customWidth="1"/>
    <col min="5" max="5" width="13.33203125" customWidth="1"/>
    <col min="11" max="11" width="18" customWidth="1"/>
  </cols>
  <sheetData>
    <row r="1" spans="1:6" x14ac:dyDescent="0.25">
      <c r="A1" s="7" t="s">
        <v>0</v>
      </c>
      <c r="D1" s="8" t="s">
        <v>1</v>
      </c>
    </row>
    <row r="2" spans="1:6" x14ac:dyDescent="0.25">
      <c r="A2" s="7" t="s">
        <v>2</v>
      </c>
      <c r="D2" s="7" t="s">
        <v>3</v>
      </c>
    </row>
    <row r="3" spans="1:6" x14ac:dyDescent="0.25">
      <c r="D3" s="44" t="s">
        <v>73</v>
      </c>
    </row>
    <row r="4" spans="1:6" x14ac:dyDescent="0.25">
      <c r="A4" s="10" t="s">
        <v>4</v>
      </c>
      <c r="D4" s="7" t="s">
        <v>5</v>
      </c>
    </row>
    <row r="5" spans="1:6" x14ac:dyDescent="0.25">
      <c r="A5" s="10" t="s">
        <v>6</v>
      </c>
      <c r="D5" s="7" t="s">
        <v>72</v>
      </c>
    </row>
    <row r="6" spans="1:6" ht="13.8" thickBot="1" x14ac:dyDescent="0.3">
      <c r="A6" s="1" t="s">
        <v>7</v>
      </c>
      <c r="B6" s="1"/>
      <c r="C6" s="41">
        <v>45931</v>
      </c>
      <c r="D6" s="9">
        <f ca="1">TODAY()</f>
        <v>45978</v>
      </c>
    </row>
    <row r="7" spans="1:6" x14ac:dyDescent="0.25">
      <c r="A7" s="2" t="s">
        <v>8</v>
      </c>
      <c r="B7" s="34"/>
      <c r="C7" s="37" t="s">
        <v>68</v>
      </c>
      <c r="D7" s="38"/>
      <c r="E7" s="29"/>
    </row>
    <row r="8" spans="1:6" ht="13.8" thickBot="1" x14ac:dyDescent="0.3">
      <c r="A8" s="3"/>
      <c r="B8" s="35"/>
      <c r="C8" s="39" t="s">
        <v>66</v>
      </c>
      <c r="D8" s="36" t="s">
        <v>67</v>
      </c>
      <c r="E8" s="29"/>
    </row>
    <row r="9" spans="1:6" x14ac:dyDescent="0.25">
      <c r="A9" s="4" t="s">
        <v>9</v>
      </c>
      <c r="B9" s="16" t="s">
        <v>10</v>
      </c>
      <c r="C9" s="22"/>
      <c r="D9" s="11"/>
      <c r="E9" s="29"/>
    </row>
    <row r="10" spans="1:6" x14ac:dyDescent="0.25">
      <c r="A10" s="4"/>
      <c r="B10" s="16" t="s">
        <v>11</v>
      </c>
      <c r="C10" s="22"/>
      <c r="D10" s="11"/>
      <c r="E10" s="29"/>
      <c r="F10" s="43"/>
    </row>
    <row r="11" spans="1:6" x14ac:dyDescent="0.25">
      <c r="A11" s="4" t="s">
        <v>12</v>
      </c>
      <c r="B11" s="17" t="s">
        <v>13</v>
      </c>
      <c r="C11" s="24">
        <v>562541606.28999996</v>
      </c>
      <c r="D11" s="25">
        <v>5879639358.0199995</v>
      </c>
      <c r="E11" s="29"/>
    </row>
    <row r="12" spans="1:6" x14ac:dyDescent="0.25">
      <c r="A12" s="4" t="s">
        <v>14</v>
      </c>
      <c r="B12" s="17" t="s">
        <v>15</v>
      </c>
      <c r="C12" s="24">
        <v>22493591.379999999</v>
      </c>
      <c r="D12" s="25">
        <v>1057366118.39</v>
      </c>
      <c r="E12" s="29"/>
    </row>
    <row r="13" spans="1:6" x14ac:dyDescent="0.25">
      <c r="A13" s="4" t="s">
        <v>16</v>
      </c>
      <c r="B13" s="17" t="s">
        <v>17</v>
      </c>
      <c r="C13" s="24">
        <v>31950267.710000001</v>
      </c>
      <c r="D13" s="25">
        <v>437493518.63999993</v>
      </c>
      <c r="E13" s="29"/>
    </row>
    <row r="14" spans="1:6" x14ac:dyDescent="0.25">
      <c r="A14" s="4" t="s">
        <v>18</v>
      </c>
      <c r="B14" s="17" t="s">
        <v>71</v>
      </c>
      <c r="C14" s="24">
        <v>50811522.82</v>
      </c>
      <c r="D14" s="25">
        <v>567368551.12</v>
      </c>
      <c r="E14" s="29"/>
    </row>
    <row r="15" spans="1:6" x14ac:dyDescent="0.25">
      <c r="A15" s="4" t="s">
        <v>19</v>
      </c>
      <c r="B15" s="17" t="s">
        <v>20</v>
      </c>
      <c r="C15" s="24">
        <v>10373678.74</v>
      </c>
      <c r="D15" s="25">
        <v>979482678.43000007</v>
      </c>
      <c r="E15" s="29"/>
    </row>
    <row r="16" spans="1:6" x14ac:dyDescent="0.25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6" x14ac:dyDescent="0.3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5">
      <c r="A18" s="4"/>
      <c r="B18" s="17"/>
      <c r="C18" s="24"/>
      <c r="D18" s="40"/>
      <c r="E18" s="29"/>
    </row>
    <row r="19" spans="1:6" x14ac:dyDescent="0.25">
      <c r="A19" s="4" t="s">
        <v>23</v>
      </c>
      <c r="B19" s="17" t="s">
        <v>24</v>
      </c>
      <c r="C19" s="24">
        <v>0</v>
      </c>
      <c r="D19" s="40">
        <v>60095698.840000004</v>
      </c>
      <c r="E19" s="29"/>
    </row>
    <row r="20" spans="1:6" x14ac:dyDescent="0.25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5">
      <c r="A21" s="29"/>
      <c r="B21" s="30"/>
      <c r="D21" s="30"/>
      <c r="E21" s="29"/>
    </row>
    <row r="22" spans="1:6" ht="13.8" thickBot="1" x14ac:dyDescent="0.3">
      <c r="A22" s="13"/>
      <c r="B22" s="19" t="s">
        <v>27</v>
      </c>
      <c r="C22" s="31">
        <f>SUM(C11:C21)</f>
        <v>678170666.94000006</v>
      </c>
      <c r="D22" s="32">
        <f>SUM(D11:D21)</f>
        <v>8981445923.4400005</v>
      </c>
      <c r="E22" s="29"/>
    </row>
    <row r="23" spans="1:6" x14ac:dyDescent="0.25">
      <c r="A23" s="14"/>
      <c r="B23" s="11"/>
      <c r="C23" s="24"/>
      <c r="D23" s="25"/>
      <c r="E23" s="29"/>
    </row>
    <row r="24" spans="1:6" x14ac:dyDescent="0.25">
      <c r="A24" s="14" t="s">
        <v>28</v>
      </c>
      <c r="B24" s="20" t="s">
        <v>29</v>
      </c>
      <c r="C24" s="24"/>
      <c r="D24" s="25"/>
      <c r="E24" s="29"/>
    </row>
    <row r="25" spans="1:6" x14ac:dyDescent="0.25">
      <c r="A25" s="14"/>
      <c r="B25" s="11"/>
      <c r="C25" s="22"/>
      <c r="D25" s="30"/>
      <c r="E25" s="29"/>
    </row>
    <row r="26" spans="1:6" x14ac:dyDescent="0.25">
      <c r="A26" s="4" t="s">
        <v>30</v>
      </c>
      <c r="B26" s="17"/>
      <c r="C26" s="24"/>
      <c r="D26" s="40"/>
      <c r="E26" s="29"/>
    </row>
    <row r="27" spans="1:6" x14ac:dyDescent="0.25">
      <c r="A27" s="4" t="s">
        <v>31</v>
      </c>
      <c r="B27" s="17"/>
      <c r="C27" s="24"/>
      <c r="D27" s="40"/>
      <c r="E27" s="29"/>
    </row>
    <row r="28" spans="1:6" x14ac:dyDescent="0.25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5">
      <c r="A29" s="4" t="s">
        <v>34</v>
      </c>
      <c r="B29" s="17"/>
      <c r="C29" s="24"/>
      <c r="D29" s="40"/>
      <c r="E29" s="29"/>
    </row>
    <row r="30" spans="1:6" x14ac:dyDescent="0.25">
      <c r="A30" s="4" t="s">
        <v>35</v>
      </c>
      <c r="B30" s="17" t="s">
        <v>36</v>
      </c>
      <c r="C30" s="24"/>
      <c r="D30" s="40"/>
      <c r="E30" s="29"/>
    </row>
    <row r="31" spans="1:6" x14ac:dyDescent="0.25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5">
      <c r="A32" s="4" t="s">
        <v>39</v>
      </c>
      <c r="B32" s="17" t="s">
        <v>40</v>
      </c>
      <c r="C32" s="24">
        <v>16903179.789999999</v>
      </c>
      <c r="D32" s="40">
        <v>200393209.18999997</v>
      </c>
      <c r="E32" s="29"/>
    </row>
    <row r="33" spans="1:5" x14ac:dyDescent="0.25">
      <c r="A33" s="4" t="s">
        <v>41</v>
      </c>
      <c r="B33" s="17" t="s">
        <v>42</v>
      </c>
      <c r="C33" s="24">
        <v>3943804.89</v>
      </c>
      <c r="D33" s="40">
        <v>112577486.04999998</v>
      </c>
      <c r="E33" s="29"/>
    </row>
    <row r="34" spans="1:5" x14ac:dyDescent="0.25">
      <c r="A34" s="4" t="s">
        <v>43</v>
      </c>
      <c r="B34" s="17" t="s">
        <v>44</v>
      </c>
      <c r="C34" s="24"/>
      <c r="D34" s="40"/>
      <c r="E34" s="29"/>
    </row>
    <row r="35" spans="1:5" x14ac:dyDescent="0.25">
      <c r="A35" s="4"/>
      <c r="B35" s="17" t="s">
        <v>45</v>
      </c>
      <c r="C35" s="24">
        <v>3598612.67</v>
      </c>
      <c r="D35" s="40">
        <v>49123787.960000001</v>
      </c>
      <c r="E35" s="29"/>
    </row>
    <row r="36" spans="1:5" x14ac:dyDescent="0.25">
      <c r="A36" s="4" t="s">
        <v>46</v>
      </c>
      <c r="B36" s="17" t="s">
        <v>47</v>
      </c>
      <c r="C36" s="24">
        <v>1286962.43</v>
      </c>
      <c r="D36" s="40">
        <v>113310928.21000001</v>
      </c>
      <c r="E36" s="29"/>
    </row>
    <row r="37" spans="1:5" x14ac:dyDescent="0.25">
      <c r="A37" s="4" t="s">
        <v>48</v>
      </c>
      <c r="B37" s="21" t="s">
        <v>49</v>
      </c>
      <c r="C37" s="24">
        <v>6330142</v>
      </c>
      <c r="D37" s="40">
        <v>70676423.390000001</v>
      </c>
      <c r="E37" s="29"/>
    </row>
    <row r="38" spans="1:5" x14ac:dyDescent="0.25">
      <c r="A38" s="5" t="s">
        <v>50</v>
      </c>
      <c r="B38" s="17"/>
      <c r="C38" s="24"/>
      <c r="D38" s="40"/>
      <c r="E38" s="29"/>
    </row>
    <row r="39" spans="1:5" x14ac:dyDescent="0.25">
      <c r="A39" s="4" t="s">
        <v>51</v>
      </c>
      <c r="B39" s="17"/>
      <c r="C39" s="24"/>
      <c r="D39" s="40"/>
      <c r="E39" s="29"/>
    </row>
    <row r="40" spans="1:5" x14ac:dyDescent="0.25">
      <c r="A40" s="4"/>
      <c r="B40" s="33"/>
      <c r="C40" s="24"/>
      <c r="D40" s="40"/>
      <c r="E40" s="29"/>
    </row>
    <row r="41" spans="1:5" x14ac:dyDescent="0.25">
      <c r="A41" s="4" t="s">
        <v>52</v>
      </c>
      <c r="B41" s="17"/>
      <c r="C41" s="24"/>
      <c r="D41" s="40"/>
      <c r="E41" s="29"/>
    </row>
    <row r="42" spans="1:5" x14ac:dyDescent="0.25">
      <c r="A42" s="4"/>
      <c r="B42" s="23"/>
      <c r="C42" s="42"/>
      <c r="D42" s="26"/>
      <c r="E42" s="29"/>
    </row>
    <row r="43" spans="1:5" ht="13.8" thickBot="1" x14ac:dyDescent="0.3">
      <c r="A43" s="13"/>
      <c r="B43" s="19" t="s">
        <v>53</v>
      </c>
      <c r="C43" s="27">
        <f>SUM(C25:C42)</f>
        <v>32062701.780000001</v>
      </c>
      <c r="D43" s="28">
        <f>SUM(D25:D42)</f>
        <v>546081834.79999995</v>
      </c>
      <c r="E43" s="29"/>
    </row>
    <row r="44" spans="1:5" x14ac:dyDescent="0.25">
      <c r="A44" s="14"/>
      <c r="B44" s="11"/>
      <c r="C44" s="24"/>
      <c r="D44" s="25"/>
      <c r="E44" s="29"/>
    </row>
    <row r="45" spans="1:5" ht="13.8" thickBot="1" x14ac:dyDescent="0.3">
      <c r="A45" s="15"/>
      <c r="B45" s="12" t="s">
        <v>54</v>
      </c>
      <c r="C45" s="27">
        <f>C43+C22</f>
        <v>710233368.72000003</v>
      </c>
      <c r="D45" s="28">
        <f>D43+D22</f>
        <v>9527527758.2399998</v>
      </c>
      <c r="E45" s="29"/>
    </row>
    <row r="46" spans="1:5" ht="13.8" thickBot="1" x14ac:dyDescent="0.3">
      <c r="A46" s="15"/>
      <c r="B46" s="12" t="s">
        <v>55</v>
      </c>
      <c r="C46" s="27">
        <f>C45-C51-C52-C53+C56+C57+C58</f>
        <v>477714680.18086332</v>
      </c>
      <c r="D46" s="28">
        <f>D45-D51-D52-D53+D56+D57+D58</f>
        <v>8535823157.5347338</v>
      </c>
      <c r="E46" s="29"/>
    </row>
    <row r="48" spans="1:5" x14ac:dyDescent="0.25">
      <c r="A48" s="6" t="s">
        <v>56</v>
      </c>
      <c r="B48" s="47"/>
      <c r="C48" s="47"/>
      <c r="D48" s="47"/>
    </row>
    <row r="49" spans="1:4" x14ac:dyDescent="0.25">
      <c r="A49" s="6"/>
      <c r="B49" s="47"/>
      <c r="C49" s="47"/>
      <c r="D49" s="47"/>
    </row>
    <row r="50" spans="1:4" x14ac:dyDescent="0.25">
      <c r="A50" s="47"/>
      <c r="B50" s="47" t="s">
        <v>57</v>
      </c>
      <c r="C50" s="48"/>
      <c r="D50" s="47"/>
    </row>
    <row r="51" spans="1:4" x14ac:dyDescent="0.25">
      <c r="A51" s="47"/>
      <c r="B51" s="47" t="s">
        <v>58</v>
      </c>
      <c r="C51" s="49">
        <v>0</v>
      </c>
      <c r="D51" s="49">
        <v>0</v>
      </c>
    </row>
    <row r="52" spans="1:4" x14ac:dyDescent="0.25">
      <c r="A52" s="47"/>
      <c r="B52" s="50" t="s">
        <v>59</v>
      </c>
      <c r="C52" s="49">
        <v>8498111.6699999999</v>
      </c>
      <c r="D52" s="49">
        <v>21580903.060000002</v>
      </c>
    </row>
    <row r="53" spans="1:4" x14ac:dyDescent="0.25">
      <c r="A53" s="47"/>
      <c r="B53" s="50" t="s">
        <v>60</v>
      </c>
      <c r="C53" s="49">
        <v>0</v>
      </c>
      <c r="D53" s="49">
        <v>0</v>
      </c>
    </row>
    <row r="54" spans="1:4" x14ac:dyDescent="0.25">
      <c r="A54" s="47"/>
      <c r="B54" s="47"/>
      <c r="C54" s="49"/>
      <c r="D54" s="49"/>
    </row>
    <row r="55" spans="1:4" x14ac:dyDescent="0.25">
      <c r="A55" s="47"/>
      <c r="B55" s="47" t="s">
        <v>61</v>
      </c>
      <c r="C55" s="49"/>
      <c r="D55" s="49"/>
    </row>
    <row r="56" spans="1:4" x14ac:dyDescent="0.25">
      <c r="A56" s="47"/>
      <c r="B56" s="47" t="s">
        <v>62</v>
      </c>
      <c r="C56" s="49">
        <v>-168669491.37399417</v>
      </c>
      <c r="D56" s="49">
        <v>-658407812.78299415</v>
      </c>
    </row>
    <row r="57" spans="1:4" x14ac:dyDescent="0.25">
      <c r="A57" s="47"/>
      <c r="B57" s="47" t="s">
        <v>63</v>
      </c>
      <c r="C57" s="49">
        <v>-66988451.480142586</v>
      </c>
      <c r="D57" s="49">
        <v>-183238650.8472738</v>
      </c>
    </row>
    <row r="58" spans="1:4" x14ac:dyDescent="0.25">
      <c r="A58" s="47"/>
      <c r="B58" s="47" t="s">
        <v>64</v>
      </c>
      <c r="C58" s="49">
        <v>11637365.984999999</v>
      </c>
      <c r="D58" s="49">
        <v>-128477234.015</v>
      </c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2025-11-03T11:27:27Z</cp:lastPrinted>
  <dcterms:created xsi:type="dcterms:W3CDTF">1999-11-30T15:46:42Z</dcterms:created>
  <dcterms:modified xsi:type="dcterms:W3CDTF">2025-11-17T10:25:05Z</dcterms:modified>
</cp:coreProperties>
</file>